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kkarolak\Desktop\"/>
    </mc:Choice>
  </mc:AlternateContent>
  <xr:revisionPtr revIDLastSave="0" documentId="8_{1A2524DB-AB2F-40CB-95A7-103FF7585B08}" xr6:coauthVersionLast="47" xr6:coauthVersionMax="47" xr10:uidLastSave="{00000000-0000-0000-0000-000000000000}"/>
  <bookViews>
    <workbookView xWindow="29820" yWindow="3300" windowWidth="25170" windowHeight="16620" xr2:uid="{00000000-000D-0000-FFFF-FFFF00000000}"/>
  </bookViews>
  <sheets>
    <sheet name="Przedmiar Rejon Grójec + Obwody" sheetId="1" r:id="rId1"/>
    <sheet name="Arkusz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6" i="1"/>
  <c r="G15" i="1"/>
  <c r="G14" i="1"/>
  <c r="G13" i="1"/>
  <c r="G12" i="1"/>
  <c r="G10" i="1"/>
  <c r="G9" i="1"/>
  <c r="G8" i="1"/>
  <c r="G7" i="1"/>
  <c r="G17" i="1" l="1"/>
  <c r="G18" i="1" l="1"/>
  <c r="G19" i="1" s="1"/>
</calcChain>
</file>

<file path=xl/sharedStrings.xml><?xml version="1.0" encoding="utf-8"?>
<sst xmlns="http://schemas.openxmlformats.org/spreadsheetml/2006/main" count="43" uniqueCount="26">
  <si>
    <t>Lp.</t>
  </si>
  <si>
    <t>Opis robót</t>
  </si>
  <si>
    <t>Jm</t>
  </si>
  <si>
    <t>Ilość</t>
  </si>
  <si>
    <t>I. OD SZCZĘSNA</t>
  </si>
  <si>
    <t>I.I. BUDYNEK GARAŻOWY</t>
  </si>
  <si>
    <t>szt.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</si>
  <si>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</si>
  <si>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Wyniesienie wszystkich maszyn z pomieszczenia solanki, w tym zbiornik na solankę, wannę na solankę</t>
  </si>
  <si>
    <t>Uszczelnienie spękań w posadzce betonowej za pomocą żywicy zgodnie ze sztuką budowlaną w pomieszczeniu solanki</t>
  </si>
  <si>
    <t>Wniesienie i ponowna instalacja maszyn do pomieszczenia solanki</t>
  </si>
  <si>
    <t>Nałożenie nowej powłoki malarskiej zgodnie ze sztuką budowlaną wewnątrz części magazynowej</t>
  </si>
  <si>
    <t>Uzupełnienie tynków ścian zewnętrznych zgodnie ze sztuką budowlaną</t>
  </si>
  <si>
    <t>Zabezpieczenie drzwi, okien i innych elementów wyposażenia</t>
  </si>
  <si>
    <t>Nałożenie nowej powłoki malarskiej zgodnie ze sztuką budowlaną na zewnątrz budynku magazynowo-garażowego</t>
  </si>
  <si>
    <t>Zabezpieczenie posadzki powłoką chlorokauczukową - antykorozyjną w pomieszczeniu solanki</t>
  </si>
  <si>
    <t>Posprzątanie terenu, wywiezienie i utylizacja odpadów po zakończeniu wszystkich prac na Obwodzie</t>
  </si>
  <si>
    <t>RAZEM kwota netto:</t>
  </si>
  <si>
    <t>Podatek Vat 23 %</t>
  </si>
  <si>
    <t>Razem kwota brutto</t>
  </si>
  <si>
    <t xml:space="preserve"> koszt jedn.</t>
  </si>
  <si>
    <t>Wartość netto</t>
  </si>
  <si>
    <t>Podstawa wyceny</t>
  </si>
  <si>
    <t>kalkulacja indywidualna</t>
  </si>
  <si>
    <t>Remont budynku garażowego Rejon Grójec  OD Szczęsnej</t>
  </si>
  <si>
    <t>Uzupełnienie tynków ścian wewnętrznych zgodnie ze sztuką budowlaną, skucie spękanych i uszkodzonych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</si>
</sst>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left" vertical="center" wrapText="1"/>
    </xf>
    <xf numFmtId="0" fontId="0" fillId="6" borderId="5" xfId="0" applyFill="1" applyBorder="1" applyAlignment="1">
      <alignment horizontal="center" vertical="center"/>
    </xf>
    <xf numFmtId="164" fontId="1" fillId="6" borderId="5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/>
    </xf>
    <xf numFmtId="164" fontId="0" fillId="0" borderId="10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0" fontId="0" fillId="3" borderId="5" xfId="0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0" fontId="0" fillId="4" borderId="8" xfId="0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/>
    <xf numFmtId="0" fontId="1" fillId="3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4" fontId="3" fillId="0" borderId="17" xfId="0" applyNumberFormat="1" applyFon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4" borderId="3" xfId="0" applyFill="1" applyBorder="1"/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164" fontId="0" fillId="0" borderId="23" xfId="0" applyNumberFormat="1" applyBorder="1"/>
    <xf numFmtId="164" fontId="3" fillId="5" borderId="24" xfId="0" applyNumberFormat="1" applyFont="1" applyFill="1" applyBorder="1" applyAlignment="1">
      <alignment horizontal="right" vertical="center"/>
    </xf>
    <xf numFmtId="164" fontId="3" fillId="0" borderId="23" xfId="0" applyNumberFormat="1" applyFont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workbookViewId="0">
      <selection activeCell="F16" sqref="F16"/>
    </sheetView>
  </sheetViews>
  <sheetFormatPr defaultRowHeight="15" x14ac:dyDescent="0.25"/>
  <cols>
    <col min="1" max="1" width="5.28515625" style="1" customWidth="1"/>
    <col min="2" max="2" width="15" style="1" customWidth="1"/>
    <col min="3" max="3" width="71.28515625" customWidth="1"/>
    <col min="4" max="4" width="13.28515625" style="1" customWidth="1"/>
    <col min="5" max="5" width="9.140625" style="1"/>
    <col min="6" max="6" width="13.28515625" customWidth="1"/>
    <col min="7" max="7" width="17.28515625" customWidth="1"/>
  </cols>
  <sheetData>
    <row r="1" spans="1:7" x14ac:dyDescent="0.25">
      <c r="A1" s="48" t="s">
        <v>24</v>
      </c>
      <c r="B1" s="48"/>
      <c r="C1" s="48"/>
      <c r="D1" s="48"/>
      <c r="E1" s="48"/>
      <c r="F1" s="48"/>
      <c r="G1" s="48"/>
    </row>
    <row r="2" spans="1:7" x14ac:dyDescent="0.25">
      <c r="A2" s="48"/>
      <c r="B2" s="48"/>
      <c r="C2" s="48"/>
      <c r="D2" s="48"/>
      <c r="E2" s="48"/>
      <c r="F2" s="48"/>
      <c r="G2" s="48"/>
    </row>
    <row r="3" spans="1:7" ht="15.75" thickBot="1" x14ac:dyDescent="0.3">
      <c r="A3" s="49"/>
      <c r="B3" s="48"/>
      <c r="C3" s="49"/>
      <c r="D3" s="49"/>
      <c r="E3" s="49"/>
      <c r="F3" s="49"/>
      <c r="G3" s="49"/>
    </row>
    <row r="4" spans="1:7" ht="30.75" thickBot="1" x14ac:dyDescent="0.3">
      <c r="A4" s="38" t="s">
        <v>0</v>
      </c>
      <c r="B4" s="46" t="s">
        <v>22</v>
      </c>
      <c r="C4" s="34" t="s">
        <v>1</v>
      </c>
      <c r="D4" s="25" t="s">
        <v>2</v>
      </c>
      <c r="E4" s="20" t="s">
        <v>3</v>
      </c>
      <c r="F4" s="6" t="s">
        <v>20</v>
      </c>
      <c r="G4" s="9" t="s">
        <v>21</v>
      </c>
    </row>
    <row r="5" spans="1:7" ht="18" customHeight="1" thickBot="1" x14ac:dyDescent="0.3">
      <c r="A5" s="17"/>
      <c r="B5" s="44"/>
      <c r="C5" s="18" t="s">
        <v>4</v>
      </c>
      <c r="D5" s="12"/>
      <c r="E5" s="12"/>
      <c r="F5" s="12"/>
      <c r="G5" s="19"/>
    </row>
    <row r="6" spans="1:7" x14ac:dyDescent="0.25">
      <c r="A6" s="39"/>
      <c r="B6" s="45"/>
      <c r="C6" s="30" t="s">
        <v>5</v>
      </c>
      <c r="D6" s="26"/>
      <c r="E6" s="21"/>
      <c r="F6" s="15"/>
      <c r="G6" s="16"/>
    </row>
    <row r="7" spans="1:7" ht="30" x14ac:dyDescent="0.25">
      <c r="A7" s="40">
        <v>1</v>
      </c>
      <c r="B7" s="47" t="s">
        <v>23</v>
      </c>
      <c r="C7" s="31" t="s">
        <v>13</v>
      </c>
      <c r="D7" s="27" t="s">
        <v>6</v>
      </c>
      <c r="E7" s="22">
        <v>1</v>
      </c>
      <c r="F7" s="13"/>
      <c r="G7" s="14">
        <f t="shared" ref="G7:G14" si="0">E7*F7</f>
        <v>0</v>
      </c>
    </row>
    <row r="8" spans="1:7" ht="33" customHeight="1" x14ac:dyDescent="0.25">
      <c r="A8" s="41">
        <v>2</v>
      </c>
      <c r="B8" s="47" t="s">
        <v>23</v>
      </c>
      <c r="C8" s="32" t="s">
        <v>25</v>
      </c>
      <c r="D8" s="28" t="s">
        <v>7</v>
      </c>
      <c r="E8" s="23">
        <v>150</v>
      </c>
      <c r="F8" s="7"/>
      <c r="G8" s="10">
        <f t="shared" si="0"/>
        <v>0</v>
      </c>
    </row>
    <row r="9" spans="1:7" ht="33" customHeight="1" x14ac:dyDescent="0.25">
      <c r="A9" s="41">
        <v>3</v>
      </c>
      <c r="B9" s="47" t="s">
        <v>23</v>
      </c>
      <c r="C9" s="32" t="s">
        <v>12</v>
      </c>
      <c r="D9" s="28" t="s">
        <v>7</v>
      </c>
      <c r="E9" s="23">
        <v>20</v>
      </c>
      <c r="F9" s="7"/>
      <c r="G9" s="10">
        <f t="shared" si="0"/>
        <v>0</v>
      </c>
    </row>
    <row r="10" spans="1:7" ht="30" x14ac:dyDescent="0.25">
      <c r="A10" s="41">
        <v>4</v>
      </c>
      <c r="B10" s="47" t="s">
        <v>23</v>
      </c>
      <c r="C10" s="32" t="s">
        <v>11</v>
      </c>
      <c r="D10" s="28" t="s">
        <v>7</v>
      </c>
      <c r="E10" s="23">
        <v>252</v>
      </c>
      <c r="F10" s="7"/>
      <c r="G10" s="10">
        <f t="shared" si="0"/>
        <v>0</v>
      </c>
    </row>
    <row r="11" spans="1:7" ht="30" x14ac:dyDescent="0.25">
      <c r="A11" s="41">
        <v>5</v>
      </c>
      <c r="B11" s="47" t="s">
        <v>23</v>
      </c>
      <c r="C11" s="32" t="s">
        <v>14</v>
      </c>
      <c r="D11" s="28" t="s">
        <v>7</v>
      </c>
      <c r="E11" s="23">
        <v>580</v>
      </c>
      <c r="F11" s="7"/>
      <c r="G11" s="10">
        <f t="shared" si="0"/>
        <v>0</v>
      </c>
    </row>
    <row r="12" spans="1:7" ht="30" x14ac:dyDescent="0.25">
      <c r="A12" s="41">
        <v>6</v>
      </c>
      <c r="B12" s="47" t="s">
        <v>23</v>
      </c>
      <c r="C12" s="32" t="s">
        <v>8</v>
      </c>
      <c r="D12" s="28" t="s">
        <v>6</v>
      </c>
      <c r="E12" s="23">
        <v>1</v>
      </c>
      <c r="F12" s="7"/>
      <c r="G12" s="10">
        <f t="shared" si="0"/>
        <v>0</v>
      </c>
    </row>
    <row r="13" spans="1:7" ht="30" x14ac:dyDescent="0.25">
      <c r="A13" s="41">
        <v>7</v>
      </c>
      <c r="B13" s="47" t="s">
        <v>23</v>
      </c>
      <c r="C13" s="32" t="s">
        <v>9</v>
      </c>
      <c r="D13" s="28" t="s">
        <v>7</v>
      </c>
      <c r="E13" s="23">
        <v>10</v>
      </c>
      <c r="F13" s="7"/>
      <c r="G13" s="10">
        <f t="shared" si="0"/>
        <v>0</v>
      </c>
    </row>
    <row r="14" spans="1:7" ht="30" x14ac:dyDescent="0.25">
      <c r="A14" s="41">
        <v>8</v>
      </c>
      <c r="B14" s="47" t="s">
        <v>23</v>
      </c>
      <c r="C14" s="32" t="s">
        <v>15</v>
      </c>
      <c r="D14" s="28" t="s">
        <v>7</v>
      </c>
      <c r="E14" s="23">
        <v>40</v>
      </c>
      <c r="F14" s="7"/>
      <c r="G14" s="10">
        <f t="shared" si="0"/>
        <v>0</v>
      </c>
    </row>
    <row r="15" spans="1:7" ht="30" x14ac:dyDescent="0.25">
      <c r="A15" s="41">
        <v>9</v>
      </c>
      <c r="B15" s="47" t="s">
        <v>23</v>
      </c>
      <c r="C15" s="32" t="s">
        <v>10</v>
      </c>
      <c r="D15" s="28" t="s">
        <v>6</v>
      </c>
      <c r="E15" s="23">
        <v>1</v>
      </c>
      <c r="F15" s="7"/>
      <c r="G15" s="10">
        <f t="shared" ref="G15:G16" si="1">E15*F15</f>
        <v>0</v>
      </c>
    </row>
    <row r="16" spans="1:7" ht="30.75" thickBot="1" x14ac:dyDescent="0.3">
      <c r="A16" s="42">
        <v>10</v>
      </c>
      <c r="B16" s="47" t="s">
        <v>23</v>
      </c>
      <c r="C16" s="33" t="s">
        <v>16</v>
      </c>
      <c r="D16" s="29" t="s">
        <v>6</v>
      </c>
      <c r="E16" s="24">
        <v>1</v>
      </c>
      <c r="F16" s="8"/>
      <c r="G16" s="11">
        <f t="shared" si="1"/>
        <v>0</v>
      </c>
    </row>
    <row r="17" spans="1:7" ht="15.75" thickBot="1" x14ac:dyDescent="0.3">
      <c r="A17" s="2"/>
      <c r="B17" s="43"/>
      <c r="C17" s="3"/>
      <c r="D17" s="4"/>
      <c r="E17" s="4"/>
      <c r="F17" s="5" t="s">
        <v>17</v>
      </c>
      <c r="G17" s="36">
        <f>SUM(G7:G16)</f>
        <v>0</v>
      </c>
    </row>
    <row r="18" spans="1:7" x14ac:dyDescent="0.25">
      <c r="A18" s="50" t="s">
        <v>18</v>
      </c>
      <c r="B18" s="50"/>
      <c r="C18" s="50"/>
      <c r="D18" s="50"/>
      <c r="E18" s="50"/>
      <c r="F18" s="50"/>
      <c r="G18" s="37">
        <f>G17*23%</f>
        <v>0</v>
      </c>
    </row>
    <row r="19" spans="1:7" x14ac:dyDescent="0.25">
      <c r="A19" s="51" t="s">
        <v>19</v>
      </c>
      <c r="B19" s="52"/>
      <c r="C19" s="52"/>
      <c r="D19" s="52"/>
      <c r="E19" s="52"/>
      <c r="F19" s="53"/>
      <c r="G19" s="35">
        <f>SUM(G17,G18)</f>
        <v>0</v>
      </c>
    </row>
  </sheetData>
  <mergeCells count="3">
    <mergeCell ref="A1:G3"/>
    <mergeCell ref="A18:F18"/>
    <mergeCell ref="A19:F19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Rejon Grójec + Obwody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Rogalski Aleksander</dc:creator>
  <cp:lastModifiedBy>Karolak Krystyna</cp:lastModifiedBy>
  <cp:lastPrinted>2025-12-04T10:53:21Z</cp:lastPrinted>
  <dcterms:created xsi:type="dcterms:W3CDTF">2025-12-04T10:29:04Z</dcterms:created>
  <dcterms:modified xsi:type="dcterms:W3CDTF">2026-01-19T12:27:14Z</dcterms:modified>
</cp:coreProperties>
</file>